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\Desktop\"/>
    </mc:Choice>
  </mc:AlternateContent>
  <bookViews>
    <workbookView xWindow="0" yWindow="0" windowWidth="15345" windowHeight="42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 l="1"/>
  <c r="G38" i="1"/>
  <c r="I38" i="1" s="1"/>
  <c r="G37" i="1"/>
  <c r="G36" i="1"/>
  <c r="I36" i="1" s="1"/>
  <c r="G35" i="1"/>
  <c r="I35" i="1" s="1"/>
  <c r="G34" i="1"/>
  <c r="I34" i="1" s="1"/>
  <c r="G33" i="1"/>
  <c r="G32" i="1"/>
  <c r="I32" i="1" s="1"/>
  <c r="G31" i="1"/>
  <c r="I31" i="1" s="1"/>
  <c r="G29" i="1"/>
  <c r="I29" i="1" s="1"/>
  <c r="G28" i="1"/>
  <c r="G27" i="1"/>
  <c r="I27" i="1" s="1"/>
  <c r="G26" i="1"/>
  <c r="I26" i="1" s="1"/>
  <c r="G25" i="1"/>
  <c r="I25" i="1" s="1"/>
  <c r="G24" i="1"/>
  <c r="G23" i="1"/>
  <c r="I23" i="1" s="1"/>
  <c r="G22" i="1"/>
  <c r="I22" i="1" s="1"/>
  <c r="G21" i="1"/>
  <c r="I21" i="1" s="1"/>
  <c r="G20" i="1"/>
  <c r="G19" i="1"/>
  <c r="I19" i="1" s="1"/>
  <c r="I18" i="1"/>
  <c r="G18" i="1"/>
  <c r="G17" i="1"/>
  <c r="I17" i="1" s="1"/>
  <c r="G16" i="1"/>
  <c r="G15" i="1"/>
  <c r="I15" i="1" s="1"/>
  <c r="G14" i="1"/>
  <c r="I14" i="1" s="1"/>
  <c r="J14" i="1" l="1"/>
  <c r="I16" i="1"/>
  <c r="J16" i="1" s="1"/>
  <c r="J18" i="1"/>
  <c r="I20" i="1"/>
  <c r="J20" i="1" s="1"/>
  <c r="J22" i="1"/>
  <c r="I24" i="1"/>
  <c r="J24" i="1" s="1"/>
  <c r="J26" i="1"/>
  <c r="I28" i="1"/>
  <c r="J28" i="1" s="1"/>
  <c r="J31" i="1"/>
  <c r="I33" i="1"/>
  <c r="J33" i="1" s="1"/>
  <c r="J35" i="1"/>
  <c r="I37" i="1"/>
  <c r="J37" i="1" s="1"/>
  <c r="J38" i="1"/>
  <c r="J15" i="1"/>
  <c r="J17" i="1"/>
  <c r="J19" i="1"/>
  <c r="J21" i="1"/>
  <c r="J23" i="1"/>
  <c r="J25" i="1"/>
  <c r="J27" i="1"/>
  <c r="J29" i="1"/>
  <c r="J32" i="1"/>
  <c r="J34" i="1"/>
  <c r="J36" i="1"/>
  <c r="J39" i="1" l="1"/>
</calcChain>
</file>

<file path=xl/sharedStrings.xml><?xml version="1.0" encoding="utf-8"?>
<sst xmlns="http://schemas.openxmlformats.org/spreadsheetml/2006/main" count="94" uniqueCount="83">
  <si>
    <t>LIBRARY AND INFORMATION CENTRE</t>
  </si>
  <si>
    <t xml:space="preserve">           Date25- 02-2026</t>
  </si>
  <si>
    <t>Vendors</t>
  </si>
  <si>
    <t>DESCRIPTION</t>
  </si>
  <si>
    <t>SRI BOOK WORLD BANGALORE</t>
  </si>
  <si>
    <t>SL.No.</t>
  </si>
  <si>
    <t xml:space="preserve">Title </t>
  </si>
  <si>
    <t>Author</t>
  </si>
  <si>
    <t>Pub</t>
  </si>
  <si>
    <t>No of copies</t>
  </si>
  <si>
    <t>Unit Price</t>
  </si>
  <si>
    <t>Total Amount</t>
  </si>
  <si>
    <t>Discount in %</t>
  </si>
  <si>
    <t xml:space="preserve"> Dis amount</t>
  </si>
  <si>
    <t>Net Amount</t>
  </si>
  <si>
    <t>Basic Financial Management</t>
  </si>
  <si>
    <t>M.Y. KHAN, P.K. JAIN</t>
  </si>
  <si>
    <t xml:space="preserve"> McGraw Hill </t>
  </si>
  <si>
    <t>Financial Management</t>
  </si>
  <si>
    <t>Prasanna Chandra</t>
  </si>
  <si>
    <t xml:space="preserve"> Business Communication</t>
  </si>
  <si>
    <t>Vikram Bisen and Priya</t>
  </si>
  <si>
    <t xml:space="preserve"> NEW AGE </t>
  </si>
  <si>
    <t>Essentials of Business Communication</t>
  </si>
  <si>
    <t>Mary Ellen Guffey and Dana Loewy</t>
  </si>
  <si>
    <t>Cengage</t>
  </si>
  <si>
    <t xml:space="preserve">Business Communication Today </t>
  </si>
  <si>
    <t>Courtland L. Bovée and John V. Thill</t>
  </si>
  <si>
    <t>Pearson Education</t>
  </si>
  <si>
    <t>Principles and Practice of Management</t>
  </si>
  <si>
    <t>Dr. L.M. Prasad</t>
  </si>
  <si>
    <t>Sultan Chand &amp; Sons</t>
  </si>
  <si>
    <t>Organizational Behaviour</t>
  </si>
  <si>
    <t>Stephen P. Robbins</t>
  </si>
  <si>
    <t>Principles of marketing</t>
  </si>
  <si>
    <t>Philip Kotler and Gary M. Armstrong</t>
  </si>
  <si>
    <t>Marketing research</t>
  </si>
  <si>
    <t>David A. Aaker, V. Kumar, Robert P. Leone, and George S. Day</t>
  </si>
  <si>
    <t>John Wiley &amp; Sons</t>
  </si>
  <si>
    <t xml:space="preserve"> Supply Chain Management– Text and Cases</t>
  </si>
  <si>
    <t>Janat Shah</t>
  </si>
  <si>
    <t>Materials Management: An Integrated Approach</t>
  </si>
  <si>
    <t>P. Gopalakrishanan, M. Sundaresan</t>
  </si>
  <si>
    <t>Operations Management: Processes and Supply Chains</t>
  </si>
  <si>
    <t>Lee J. Krajewski, Manoj K. Malhotra, Samir K. Srivastava and Larry P. Ritzman</t>
  </si>
  <si>
    <t>Microeconomics</t>
  </si>
  <si>
    <t>Robert S.Pindyck, and Daniel L. Rubinfeld</t>
  </si>
  <si>
    <t>Pearson Publishing House</t>
  </si>
  <si>
    <t>Macroeconomics</t>
  </si>
  <si>
    <t>Dornbusch, Fischer and Startz</t>
  </si>
  <si>
    <t xml:space="preserve"> McGraw Hill Education (India) Private Limited</t>
  </si>
  <si>
    <t>Macroeconomics: Theory and Policy</t>
  </si>
  <si>
    <t>D N Dwivedi</t>
  </si>
  <si>
    <t>Principles of Management</t>
  </si>
  <si>
    <t>P. C. Tripathi, P. N. Reddy</t>
  </si>
  <si>
    <t>Dynamics of Entrepreneurial Development&amp; Management</t>
  </si>
  <si>
    <t>Vasant Desai</t>
  </si>
  <si>
    <t>Himalaya Publishing House</t>
  </si>
  <si>
    <t>Entrepreneurship Development -SmallBusiness Enterprises</t>
  </si>
  <si>
    <t>Poornima M Charantimath</t>
  </si>
  <si>
    <t>HUMAN RESOURCE MANAGEMENT</t>
  </si>
  <si>
    <t>Gary Dessler, Biju Varkkey</t>
  </si>
  <si>
    <t>H John Bernardin</t>
  </si>
  <si>
    <t>Managing Innovation: Integrating Technological, Market and Organizational Change</t>
  </si>
  <si>
    <t>John Bessant and Joe Tidd</t>
  </si>
  <si>
    <t>Innovation and Entrepreneurship</t>
  </si>
  <si>
    <t>Operations Research</t>
  </si>
  <si>
    <t>D.S. Hira and P.K. Gupta</t>
  </si>
  <si>
    <t>S. Chand &amp; Company Ltd</t>
  </si>
  <si>
    <t>Enterprise Resource Planning</t>
  </si>
  <si>
    <t>Alexis Leon</t>
  </si>
  <si>
    <t>McGH</t>
  </si>
  <si>
    <t>Tools for Computational Finance</t>
  </si>
  <si>
    <t>R. Seydel</t>
  </si>
  <si>
    <t>Springer-Verlag</t>
  </si>
  <si>
    <t>An Introduction to Behavioral Economics</t>
  </si>
  <si>
    <t>Paul A. Samuelson, William D. Nordhaus, Sudip Chaudhuri and AnindyaSen</t>
  </si>
  <si>
    <t>Total</t>
  </si>
  <si>
    <t>Work: Books for MBA Program</t>
  </si>
  <si>
    <t xml:space="preserve">              Librarian                                             Convener                                                               Dean Administration                 Vice Principal                                                                 Principal</t>
  </si>
  <si>
    <t>Prinipal</t>
  </si>
  <si>
    <t xml:space="preserve">                                                                                Library Advisory committee</t>
  </si>
  <si>
    <t>As per quotation following Books can be purchased from M/S Shri Book World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</si>
</sst>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474747"/>
      <name val="Calibri"/>
      <family val="2"/>
      <scheme val="minor"/>
    </font>
    <font>
      <sz val="12"/>
      <color rgb="FF001D35"/>
      <name val="Calibri"/>
      <family val="2"/>
      <scheme val="minor"/>
    </font>
    <font>
      <sz val="12"/>
      <color rgb="FF0A0A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top"/>
    </xf>
    <xf numFmtId="0" fontId="5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0" fillId="0" borderId="0" xfId="0" applyBorder="1"/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0" xfId="0" applyFont="1"/>
    <xf numFmtId="0" fontId="1" fillId="0" borderId="0" xfId="0" applyFont="1" applyBorder="1"/>
    <xf numFmtId="0" fontId="0" fillId="0" borderId="0" xfId="0" applyFont="1" applyBorder="1" applyAlignment="1">
      <alignment horizontal="left" wrapText="1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171449</xdr:colOff>
      <xdr:row>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9154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25" workbookViewId="0">
      <selection activeCell="F37" sqref="F37"/>
    </sheetView>
  </sheetViews>
  <sheetFormatPr defaultRowHeight="15" x14ac:dyDescent="0.25"/>
  <cols>
    <col min="2" max="2" width="28.42578125" customWidth="1"/>
    <col min="3" max="3" width="26.5703125" customWidth="1"/>
    <col min="4" max="4" width="16.85546875" customWidth="1"/>
    <col min="5" max="5" width="8.7109375" customWidth="1"/>
  </cols>
  <sheetData>
    <row r="1" spans="1:15" ht="15.75" x14ac:dyDescent="0.25">
      <c r="K1" s="1"/>
      <c r="L1" s="1"/>
      <c r="M1" s="1"/>
      <c r="N1" s="1"/>
      <c r="O1" s="1"/>
    </row>
    <row r="6" spans="1:15" x14ac:dyDescent="0.25">
      <c r="A6" s="42" t="s">
        <v>0</v>
      </c>
      <c r="B6" s="42"/>
      <c r="C6" s="42"/>
      <c r="D6" s="42"/>
      <c r="E6" s="42"/>
      <c r="F6" s="42"/>
      <c r="G6" s="42"/>
      <c r="H6" s="42"/>
    </row>
    <row r="7" spans="1:15" x14ac:dyDescent="0.25">
      <c r="G7" s="43" t="s">
        <v>1</v>
      </c>
      <c r="H7" s="43"/>
      <c r="I7" s="43"/>
      <c r="J7" s="43"/>
    </row>
    <row r="8" spans="1:15" x14ac:dyDescent="0.25">
      <c r="A8" s="44" t="s">
        <v>82</v>
      </c>
      <c r="B8" s="44"/>
      <c r="C8" s="44"/>
      <c r="D8" s="44"/>
      <c r="E8" s="44"/>
      <c r="F8" s="44"/>
      <c r="G8" s="44"/>
      <c r="H8" s="44"/>
      <c r="I8" s="44"/>
    </row>
    <row r="9" spans="1:15" x14ac:dyDescent="0.25">
      <c r="A9" s="45"/>
      <c r="B9" s="45"/>
      <c r="C9" s="45"/>
      <c r="D9" s="45"/>
      <c r="E9" s="45"/>
      <c r="F9" s="45"/>
      <c r="G9" s="45"/>
      <c r="H9" s="45"/>
    </row>
    <row r="10" spans="1:15" ht="15.75" x14ac:dyDescent="0.25">
      <c r="A10" s="46" t="s">
        <v>78</v>
      </c>
      <c r="B10" s="46"/>
      <c r="C10" s="46"/>
      <c r="D10" s="46"/>
      <c r="E10" s="46" t="s">
        <v>2</v>
      </c>
      <c r="F10" s="46"/>
      <c r="G10" s="46"/>
      <c r="H10" s="46"/>
      <c r="I10" s="46"/>
      <c r="J10" s="46"/>
    </row>
    <row r="11" spans="1:15" x14ac:dyDescent="0.25">
      <c r="A11" s="39" t="s">
        <v>3</v>
      </c>
      <c r="B11" s="39"/>
      <c r="C11" s="39"/>
      <c r="D11" s="39"/>
      <c r="E11" s="39" t="s">
        <v>4</v>
      </c>
      <c r="F11" s="39"/>
      <c r="G11" s="39"/>
      <c r="H11" s="39"/>
      <c r="I11" s="39"/>
      <c r="J11" s="39"/>
    </row>
    <row r="12" spans="1:15" ht="30" x14ac:dyDescent="0.25">
      <c r="A12" s="3" t="s">
        <v>5</v>
      </c>
      <c r="B12" s="3" t="s">
        <v>6</v>
      </c>
      <c r="C12" s="3" t="s">
        <v>7</v>
      </c>
      <c r="D12" s="3" t="s">
        <v>8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4" t="s">
        <v>14</v>
      </c>
    </row>
    <row r="13" spans="1:15" ht="15.75" x14ac:dyDescent="0.25">
      <c r="A13" s="5">
        <v>1</v>
      </c>
      <c r="B13" s="6" t="s">
        <v>15</v>
      </c>
      <c r="C13" s="7" t="s">
        <v>16</v>
      </c>
      <c r="D13" s="8" t="s">
        <v>17</v>
      </c>
      <c r="E13" s="37">
        <v>5</v>
      </c>
      <c r="F13" s="9">
        <v>1220</v>
      </c>
      <c r="G13" s="9">
        <v>6100</v>
      </c>
      <c r="H13" s="9">
        <v>28</v>
      </c>
      <c r="I13" s="9">
        <v>1708</v>
      </c>
      <c r="J13" s="36">
        <v>4392</v>
      </c>
    </row>
    <row r="14" spans="1:15" ht="15.75" x14ac:dyDescent="0.25">
      <c r="A14" s="5">
        <v>2</v>
      </c>
      <c r="B14" s="10" t="s">
        <v>18</v>
      </c>
      <c r="C14" s="8" t="s">
        <v>19</v>
      </c>
      <c r="D14" s="8" t="s">
        <v>17</v>
      </c>
      <c r="E14" s="37">
        <v>5</v>
      </c>
      <c r="F14" s="11">
        <v>1140</v>
      </c>
      <c r="G14" s="11">
        <f t="shared" ref="G14:G29" si="0">E14*F14</f>
        <v>5700</v>
      </c>
      <c r="H14" s="11">
        <v>28</v>
      </c>
      <c r="I14" s="11">
        <f t="shared" ref="I14:I29" si="1">G14*H14/100</f>
        <v>1596</v>
      </c>
      <c r="J14" s="11">
        <f t="shared" ref="J14:J29" si="2">G14-I14</f>
        <v>4104</v>
      </c>
    </row>
    <row r="15" spans="1:15" ht="15.75" x14ac:dyDescent="0.25">
      <c r="A15" s="5">
        <v>3</v>
      </c>
      <c r="B15" s="10" t="s">
        <v>20</v>
      </c>
      <c r="C15" s="8" t="s">
        <v>21</v>
      </c>
      <c r="D15" s="8" t="s">
        <v>22</v>
      </c>
      <c r="E15" s="37">
        <v>5</v>
      </c>
      <c r="F15" s="11">
        <v>275</v>
      </c>
      <c r="G15" s="11">
        <f t="shared" si="0"/>
        <v>1375</v>
      </c>
      <c r="H15" s="11">
        <v>25</v>
      </c>
      <c r="I15" s="11">
        <f t="shared" si="1"/>
        <v>343.75</v>
      </c>
      <c r="J15" s="11">
        <f t="shared" si="2"/>
        <v>1031.25</v>
      </c>
    </row>
    <row r="16" spans="1:15" ht="31.5" x14ac:dyDescent="0.25">
      <c r="A16" s="5">
        <v>4</v>
      </c>
      <c r="B16" s="10" t="s">
        <v>23</v>
      </c>
      <c r="C16" s="8" t="s">
        <v>24</v>
      </c>
      <c r="D16" s="8" t="s">
        <v>25</v>
      </c>
      <c r="E16" s="37">
        <v>5</v>
      </c>
      <c r="F16" s="11">
        <v>1095</v>
      </c>
      <c r="G16" s="11">
        <f t="shared" si="0"/>
        <v>5475</v>
      </c>
      <c r="H16" s="11">
        <v>25</v>
      </c>
      <c r="I16" s="11">
        <f t="shared" si="1"/>
        <v>1368.75</v>
      </c>
      <c r="J16" s="11">
        <f t="shared" si="2"/>
        <v>4106.25</v>
      </c>
    </row>
    <row r="17" spans="1:10" ht="31.5" x14ac:dyDescent="0.25">
      <c r="A17" s="5">
        <v>5</v>
      </c>
      <c r="B17" s="10" t="s">
        <v>26</v>
      </c>
      <c r="C17" s="8" t="s">
        <v>27</v>
      </c>
      <c r="D17" s="12" t="s">
        <v>28</v>
      </c>
      <c r="E17" s="37">
        <v>5</v>
      </c>
      <c r="F17" s="11">
        <v>950</v>
      </c>
      <c r="G17" s="11">
        <f t="shared" si="0"/>
        <v>4750</v>
      </c>
      <c r="H17" s="11">
        <v>28</v>
      </c>
      <c r="I17" s="11">
        <f t="shared" si="1"/>
        <v>1330</v>
      </c>
      <c r="J17" s="11">
        <f t="shared" si="2"/>
        <v>3420</v>
      </c>
    </row>
    <row r="18" spans="1:10" ht="31.5" x14ac:dyDescent="0.25">
      <c r="A18" s="5">
        <v>6</v>
      </c>
      <c r="B18" s="10" t="s">
        <v>29</v>
      </c>
      <c r="C18" s="13" t="s">
        <v>30</v>
      </c>
      <c r="D18" s="8" t="s">
        <v>31</v>
      </c>
      <c r="E18" s="37">
        <v>5</v>
      </c>
      <c r="F18" s="11">
        <v>650</v>
      </c>
      <c r="G18" s="11">
        <f t="shared" si="0"/>
        <v>3250</v>
      </c>
      <c r="H18" s="11">
        <v>10</v>
      </c>
      <c r="I18" s="11">
        <f t="shared" si="1"/>
        <v>325</v>
      </c>
      <c r="J18" s="11">
        <f t="shared" si="2"/>
        <v>2925</v>
      </c>
    </row>
    <row r="19" spans="1:10" ht="31.5" x14ac:dyDescent="0.25">
      <c r="A19" s="5">
        <v>7</v>
      </c>
      <c r="B19" s="10" t="s">
        <v>32</v>
      </c>
      <c r="C19" s="8" t="s">
        <v>33</v>
      </c>
      <c r="D19" s="12" t="s">
        <v>28</v>
      </c>
      <c r="E19" s="37">
        <v>3</v>
      </c>
      <c r="F19" s="11">
        <v>1180</v>
      </c>
      <c r="G19" s="11">
        <f t="shared" si="0"/>
        <v>3540</v>
      </c>
      <c r="H19" s="11">
        <v>28</v>
      </c>
      <c r="I19" s="11">
        <f t="shared" si="1"/>
        <v>991.2</v>
      </c>
      <c r="J19" s="11">
        <f t="shared" si="2"/>
        <v>2548.8000000000002</v>
      </c>
    </row>
    <row r="20" spans="1:10" ht="31.5" x14ac:dyDescent="0.25">
      <c r="A20" s="5">
        <v>8</v>
      </c>
      <c r="B20" s="14" t="s">
        <v>34</v>
      </c>
      <c r="C20" s="13" t="s">
        <v>35</v>
      </c>
      <c r="D20" s="12" t="s">
        <v>28</v>
      </c>
      <c r="E20" s="37">
        <v>5</v>
      </c>
      <c r="F20" s="11">
        <v>1090</v>
      </c>
      <c r="G20" s="11">
        <f t="shared" si="0"/>
        <v>5450</v>
      </c>
      <c r="H20" s="11">
        <v>28</v>
      </c>
      <c r="I20" s="11">
        <f t="shared" si="1"/>
        <v>1526</v>
      </c>
      <c r="J20" s="11">
        <f t="shared" si="2"/>
        <v>3924</v>
      </c>
    </row>
    <row r="21" spans="1:10" ht="47.25" x14ac:dyDescent="0.25">
      <c r="A21" s="5">
        <v>9</v>
      </c>
      <c r="B21" s="14" t="s">
        <v>36</v>
      </c>
      <c r="C21" s="15" t="s">
        <v>37</v>
      </c>
      <c r="D21" s="12" t="s">
        <v>38</v>
      </c>
      <c r="E21" s="37">
        <v>5</v>
      </c>
      <c r="F21" s="11">
        <v>1099</v>
      </c>
      <c r="G21" s="11">
        <f t="shared" si="0"/>
        <v>5495</v>
      </c>
      <c r="H21" s="11">
        <v>25</v>
      </c>
      <c r="I21" s="11">
        <f t="shared" si="1"/>
        <v>1373.75</v>
      </c>
      <c r="J21" s="11">
        <f t="shared" si="2"/>
        <v>4121.25</v>
      </c>
    </row>
    <row r="22" spans="1:10" ht="31.5" x14ac:dyDescent="0.25">
      <c r="A22" s="5">
        <v>10</v>
      </c>
      <c r="B22" s="14" t="s">
        <v>39</v>
      </c>
      <c r="C22" s="12" t="s">
        <v>40</v>
      </c>
      <c r="D22" s="12"/>
      <c r="E22" s="18">
        <v>5</v>
      </c>
      <c r="F22" s="11">
        <v>930</v>
      </c>
      <c r="G22" s="11">
        <f t="shared" si="0"/>
        <v>4650</v>
      </c>
      <c r="H22" s="11">
        <v>28</v>
      </c>
      <c r="I22" s="11">
        <f t="shared" si="1"/>
        <v>1302</v>
      </c>
      <c r="J22" s="11">
        <f t="shared" si="2"/>
        <v>3348</v>
      </c>
    </row>
    <row r="23" spans="1:10" ht="31.5" x14ac:dyDescent="0.25">
      <c r="A23" s="5">
        <v>11</v>
      </c>
      <c r="B23" s="14" t="s">
        <v>41</v>
      </c>
      <c r="C23" s="12" t="s">
        <v>42</v>
      </c>
      <c r="D23" s="12"/>
      <c r="E23" s="18">
        <v>5</v>
      </c>
      <c r="F23" s="11">
        <v>675</v>
      </c>
      <c r="G23" s="11">
        <f t="shared" si="0"/>
        <v>3375</v>
      </c>
      <c r="H23" s="11">
        <v>25</v>
      </c>
      <c r="I23" s="11">
        <f t="shared" si="1"/>
        <v>843.75</v>
      </c>
      <c r="J23" s="11">
        <f t="shared" si="2"/>
        <v>2531.25</v>
      </c>
    </row>
    <row r="24" spans="1:10" ht="63" x14ac:dyDescent="0.25">
      <c r="A24" s="5">
        <v>12</v>
      </c>
      <c r="B24" s="14" t="s">
        <v>43</v>
      </c>
      <c r="C24" s="12" t="s">
        <v>44</v>
      </c>
      <c r="D24" s="12"/>
      <c r="E24" s="18">
        <v>5</v>
      </c>
      <c r="F24" s="11">
        <v>1060</v>
      </c>
      <c r="G24" s="11">
        <f t="shared" si="0"/>
        <v>5300</v>
      </c>
      <c r="H24" s="11">
        <v>28</v>
      </c>
      <c r="I24" s="11">
        <f t="shared" si="1"/>
        <v>1484</v>
      </c>
      <c r="J24" s="11">
        <f t="shared" si="2"/>
        <v>3816</v>
      </c>
    </row>
    <row r="25" spans="1:10" ht="30" x14ac:dyDescent="0.25">
      <c r="A25" s="5">
        <v>13</v>
      </c>
      <c r="B25" s="16" t="s">
        <v>45</v>
      </c>
      <c r="C25" s="17" t="s">
        <v>46</v>
      </c>
      <c r="D25" s="17" t="s">
        <v>47</v>
      </c>
      <c r="E25" s="37">
        <v>5</v>
      </c>
      <c r="F25" s="11">
        <v>1030</v>
      </c>
      <c r="G25" s="11">
        <f t="shared" si="0"/>
        <v>5150</v>
      </c>
      <c r="H25" s="11">
        <v>28</v>
      </c>
      <c r="I25" s="11">
        <f t="shared" si="1"/>
        <v>1442</v>
      </c>
      <c r="J25" s="11">
        <f t="shared" si="2"/>
        <v>3708</v>
      </c>
    </row>
    <row r="26" spans="1:10" ht="47.25" x14ac:dyDescent="0.25">
      <c r="A26" s="5">
        <v>14</v>
      </c>
      <c r="B26" s="16" t="s">
        <v>48</v>
      </c>
      <c r="C26" s="17" t="s">
        <v>49</v>
      </c>
      <c r="D26" s="8" t="s">
        <v>50</v>
      </c>
      <c r="E26" s="37">
        <v>5</v>
      </c>
      <c r="F26" s="11">
        <v>1000</v>
      </c>
      <c r="G26" s="11">
        <f t="shared" si="0"/>
        <v>5000</v>
      </c>
      <c r="H26" s="11">
        <v>28</v>
      </c>
      <c r="I26" s="11">
        <f t="shared" si="1"/>
        <v>1400</v>
      </c>
      <c r="J26" s="11">
        <f t="shared" si="2"/>
        <v>3600</v>
      </c>
    </row>
    <row r="27" spans="1:10" ht="47.25" x14ac:dyDescent="0.25">
      <c r="A27" s="5">
        <v>15</v>
      </c>
      <c r="B27" s="16" t="s">
        <v>51</v>
      </c>
      <c r="C27" s="17" t="s">
        <v>52</v>
      </c>
      <c r="D27" s="8" t="s">
        <v>50</v>
      </c>
      <c r="E27" s="37">
        <v>5</v>
      </c>
      <c r="F27" s="11">
        <v>1025</v>
      </c>
      <c r="G27" s="11">
        <f t="shared" si="0"/>
        <v>5125</v>
      </c>
      <c r="H27" s="11">
        <v>28</v>
      </c>
      <c r="I27" s="11">
        <f t="shared" si="1"/>
        <v>1435</v>
      </c>
      <c r="J27" s="11">
        <f t="shared" si="2"/>
        <v>3690</v>
      </c>
    </row>
    <row r="28" spans="1:10" ht="47.25" x14ac:dyDescent="0.25">
      <c r="A28" s="5">
        <v>16</v>
      </c>
      <c r="B28" s="16" t="s">
        <v>53</v>
      </c>
      <c r="C28" s="17" t="s">
        <v>54</v>
      </c>
      <c r="D28" s="8" t="s">
        <v>50</v>
      </c>
      <c r="E28" s="18">
        <v>3</v>
      </c>
      <c r="F28" s="11">
        <v>850</v>
      </c>
      <c r="G28" s="11">
        <f t="shared" si="0"/>
        <v>2550</v>
      </c>
      <c r="H28" s="11">
        <v>28</v>
      </c>
      <c r="I28" s="11">
        <f t="shared" si="1"/>
        <v>714</v>
      </c>
      <c r="J28" s="11">
        <f t="shared" si="2"/>
        <v>1836</v>
      </c>
    </row>
    <row r="29" spans="1:10" ht="30" x14ac:dyDescent="0.25">
      <c r="A29" s="5">
        <v>17</v>
      </c>
      <c r="B29" s="16" t="s">
        <v>55</v>
      </c>
      <c r="C29" s="17" t="s">
        <v>56</v>
      </c>
      <c r="D29" s="17" t="s">
        <v>57</v>
      </c>
      <c r="E29" s="18">
        <v>3</v>
      </c>
      <c r="F29" s="11">
        <v>998</v>
      </c>
      <c r="G29" s="11">
        <f t="shared" si="0"/>
        <v>2994</v>
      </c>
      <c r="H29" s="11">
        <v>25</v>
      </c>
      <c r="I29" s="11">
        <f t="shared" si="1"/>
        <v>748.5</v>
      </c>
      <c r="J29" s="11">
        <f t="shared" si="2"/>
        <v>2245.5</v>
      </c>
    </row>
    <row r="30" spans="1:10" ht="45" x14ac:dyDescent="0.25">
      <c r="A30" s="5">
        <v>18</v>
      </c>
      <c r="B30" s="16" t="s">
        <v>58</v>
      </c>
      <c r="C30" s="17" t="s">
        <v>59</v>
      </c>
      <c r="D30" s="17" t="s">
        <v>28</v>
      </c>
      <c r="E30" s="18">
        <v>5</v>
      </c>
      <c r="F30" s="18">
        <v>650</v>
      </c>
      <c r="G30" s="11">
        <v>3250</v>
      </c>
      <c r="H30" s="11">
        <v>28</v>
      </c>
      <c r="I30" s="11">
        <v>910</v>
      </c>
      <c r="J30" s="11">
        <v>2340</v>
      </c>
    </row>
    <row r="31" spans="1:10" ht="30" x14ac:dyDescent="0.25">
      <c r="A31" s="5">
        <v>19</v>
      </c>
      <c r="B31" s="16" t="s">
        <v>60</v>
      </c>
      <c r="C31" s="17" t="s">
        <v>61</v>
      </c>
      <c r="D31" s="17" t="s">
        <v>28</v>
      </c>
      <c r="E31" s="37">
        <v>5</v>
      </c>
      <c r="F31" s="11">
        <v>1090</v>
      </c>
      <c r="G31" s="11">
        <f t="shared" ref="G31:G38" si="3">E31*F31</f>
        <v>5450</v>
      </c>
      <c r="H31" s="11">
        <v>28</v>
      </c>
      <c r="I31" s="11">
        <f t="shared" ref="I31:I38" si="4">G31*H31/100</f>
        <v>1526</v>
      </c>
      <c r="J31" s="11">
        <f t="shared" ref="J31:J38" si="5">G31-I31</f>
        <v>3924</v>
      </c>
    </row>
    <row r="32" spans="1:10" ht="47.25" x14ac:dyDescent="0.25">
      <c r="A32" s="5">
        <v>20</v>
      </c>
      <c r="B32" s="16" t="s">
        <v>60</v>
      </c>
      <c r="C32" s="17" t="s">
        <v>62</v>
      </c>
      <c r="D32" s="8" t="s">
        <v>50</v>
      </c>
      <c r="E32" s="37">
        <v>5</v>
      </c>
      <c r="F32" s="11">
        <v>970</v>
      </c>
      <c r="G32" s="11">
        <f t="shared" si="3"/>
        <v>4850</v>
      </c>
      <c r="H32" s="11">
        <v>28</v>
      </c>
      <c r="I32" s="11">
        <f t="shared" si="4"/>
        <v>1358</v>
      </c>
      <c r="J32" s="11">
        <f t="shared" si="5"/>
        <v>3492</v>
      </c>
    </row>
    <row r="33" spans="1:11" ht="60" x14ac:dyDescent="0.25">
      <c r="A33" s="5">
        <v>21</v>
      </c>
      <c r="B33" s="16" t="s">
        <v>63</v>
      </c>
      <c r="C33" s="17" t="s">
        <v>64</v>
      </c>
      <c r="D33" s="17"/>
      <c r="E33" s="37">
        <v>4</v>
      </c>
      <c r="F33" s="11">
        <v>1079</v>
      </c>
      <c r="G33" s="11">
        <f t="shared" si="3"/>
        <v>4316</v>
      </c>
      <c r="H33" s="11">
        <v>25</v>
      </c>
      <c r="I33" s="11">
        <f t="shared" si="4"/>
        <v>1079</v>
      </c>
      <c r="J33" s="11">
        <f t="shared" si="5"/>
        <v>3237</v>
      </c>
    </row>
    <row r="34" spans="1:11" ht="30" x14ac:dyDescent="0.25">
      <c r="A34" s="5">
        <v>22</v>
      </c>
      <c r="B34" s="16" t="s">
        <v>65</v>
      </c>
      <c r="C34" s="17" t="s">
        <v>64</v>
      </c>
      <c r="D34" s="17"/>
      <c r="E34" s="37">
        <v>5</v>
      </c>
      <c r="F34" s="11">
        <v>1079</v>
      </c>
      <c r="G34" s="11">
        <f t="shared" si="3"/>
        <v>5395</v>
      </c>
      <c r="H34" s="11">
        <v>25</v>
      </c>
      <c r="I34" s="11">
        <f t="shared" si="4"/>
        <v>1348.75</v>
      </c>
      <c r="J34" s="11">
        <f t="shared" si="5"/>
        <v>4046.25</v>
      </c>
    </row>
    <row r="35" spans="1:11" ht="30" x14ac:dyDescent="0.25">
      <c r="A35" s="5">
        <v>23</v>
      </c>
      <c r="B35" s="16" t="s">
        <v>66</v>
      </c>
      <c r="C35" s="17" t="s">
        <v>67</v>
      </c>
      <c r="D35" s="17" t="s">
        <v>68</v>
      </c>
      <c r="E35" s="38">
        <v>5</v>
      </c>
      <c r="F35" s="11">
        <v>995</v>
      </c>
      <c r="G35" s="11">
        <f t="shared" si="3"/>
        <v>4975</v>
      </c>
      <c r="H35" s="11">
        <v>25</v>
      </c>
      <c r="I35" s="11">
        <f t="shared" si="4"/>
        <v>1243.75</v>
      </c>
      <c r="J35" s="11">
        <f t="shared" si="5"/>
        <v>3731.25</v>
      </c>
      <c r="K35" s="19"/>
    </row>
    <row r="36" spans="1:11" ht="15.75" x14ac:dyDescent="0.25">
      <c r="A36" s="5">
        <v>24</v>
      </c>
      <c r="B36" s="16" t="s">
        <v>69</v>
      </c>
      <c r="C36" s="17" t="s">
        <v>70</v>
      </c>
      <c r="D36" s="8" t="s">
        <v>71</v>
      </c>
      <c r="E36" s="37">
        <v>7</v>
      </c>
      <c r="F36" s="11">
        <v>900</v>
      </c>
      <c r="G36" s="11">
        <f t="shared" si="3"/>
        <v>6300</v>
      </c>
      <c r="H36" s="11">
        <v>28</v>
      </c>
      <c r="I36" s="11">
        <f t="shared" si="4"/>
        <v>1764</v>
      </c>
      <c r="J36" s="11">
        <f t="shared" si="5"/>
        <v>4536</v>
      </c>
      <c r="K36" s="19"/>
    </row>
    <row r="37" spans="1:11" ht="30" x14ac:dyDescent="0.25">
      <c r="A37" s="5">
        <v>25</v>
      </c>
      <c r="B37" s="16" t="s">
        <v>72</v>
      </c>
      <c r="C37" s="17" t="s">
        <v>73</v>
      </c>
      <c r="D37" s="17" t="s">
        <v>74</v>
      </c>
      <c r="E37" s="38">
        <v>5</v>
      </c>
      <c r="F37" s="11">
        <v>3500</v>
      </c>
      <c r="G37" s="11">
        <f t="shared" si="3"/>
        <v>17500</v>
      </c>
      <c r="H37" s="11">
        <v>25</v>
      </c>
      <c r="I37" s="11">
        <f t="shared" si="4"/>
        <v>4375</v>
      </c>
      <c r="J37" s="11">
        <f t="shared" si="5"/>
        <v>13125</v>
      </c>
      <c r="K37" s="19"/>
    </row>
    <row r="38" spans="1:11" ht="30" customHeight="1" x14ac:dyDescent="0.25">
      <c r="A38" s="5">
        <v>26</v>
      </c>
      <c r="B38" s="16" t="s">
        <v>75</v>
      </c>
      <c r="C38" s="17" t="s">
        <v>76</v>
      </c>
      <c r="D38" s="8" t="s">
        <v>71</v>
      </c>
      <c r="E38" s="37">
        <v>5</v>
      </c>
      <c r="F38" s="11">
        <v>1050</v>
      </c>
      <c r="G38" s="11">
        <f t="shared" si="3"/>
        <v>5250</v>
      </c>
      <c r="H38" s="11">
        <v>28</v>
      </c>
      <c r="I38" s="11">
        <f t="shared" si="4"/>
        <v>1470</v>
      </c>
      <c r="J38" s="11">
        <f t="shared" si="5"/>
        <v>3780</v>
      </c>
      <c r="K38" s="19"/>
    </row>
    <row r="39" spans="1:11" x14ac:dyDescent="0.25">
      <c r="A39" s="5"/>
      <c r="B39" s="40" t="s">
        <v>77</v>
      </c>
      <c r="C39" s="41"/>
      <c r="D39" s="20"/>
      <c r="E39" s="20">
        <f>SUM(E13:E38)</f>
        <v>125</v>
      </c>
      <c r="F39" s="20"/>
      <c r="G39" s="20">
        <f>SUM(G13:G38)</f>
        <v>132565</v>
      </c>
      <c r="H39" s="20"/>
      <c r="I39" s="20"/>
      <c r="J39" s="21">
        <f>SUM(J13:J38)</f>
        <v>97558.8</v>
      </c>
      <c r="K39" s="19"/>
    </row>
    <row r="40" spans="1:11" ht="15.75" x14ac:dyDescent="0.25">
      <c r="A40" s="22"/>
      <c r="B40" s="23"/>
      <c r="C40" s="23"/>
      <c r="D40" s="24"/>
      <c r="E40" s="23"/>
      <c r="F40" s="25"/>
      <c r="G40" s="25"/>
      <c r="H40" s="25"/>
      <c r="I40" s="25"/>
      <c r="J40" s="25"/>
      <c r="K40" s="19"/>
    </row>
    <row r="41" spans="1:11" x14ac:dyDescent="0.25">
      <c r="K41" s="19"/>
    </row>
    <row r="42" spans="1:11" x14ac:dyDescent="0.25">
      <c r="K42" s="19"/>
    </row>
    <row r="43" spans="1:11" x14ac:dyDescent="0.25">
      <c r="J43" s="28"/>
      <c r="K43" s="19"/>
    </row>
    <row r="44" spans="1:11" x14ac:dyDescent="0.25">
      <c r="J44" s="28"/>
      <c r="K44" s="19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5.75" x14ac:dyDescent="0.25">
      <c r="A46" s="27" t="s">
        <v>79</v>
      </c>
      <c r="B46" s="27"/>
      <c r="C46" s="27"/>
      <c r="D46" s="27"/>
      <c r="E46" s="27"/>
      <c r="F46" s="27"/>
      <c r="G46" s="27"/>
      <c r="H46" s="27"/>
      <c r="I46" s="28" t="s">
        <v>80</v>
      </c>
      <c r="J46" s="1"/>
      <c r="K46" s="19"/>
    </row>
    <row r="47" spans="1:11" x14ac:dyDescent="0.25">
      <c r="A47" s="27"/>
      <c r="B47" s="2" t="s">
        <v>81</v>
      </c>
      <c r="C47" s="2"/>
      <c r="D47" s="27"/>
      <c r="E47" s="27"/>
      <c r="F47" s="27"/>
      <c r="G47" s="27"/>
      <c r="H47" s="27"/>
      <c r="I47" s="28"/>
      <c r="J47" s="35"/>
      <c r="K47" s="19"/>
    </row>
    <row r="48" spans="1:11" x14ac:dyDescent="0.25">
      <c r="A48" s="30"/>
      <c r="B48" s="30"/>
      <c r="C48" s="30"/>
      <c r="D48" s="30"/>
      <c r="E48" s="31"/>
      <c r="F48" s="31"/>
      <c r="G48" s="31"/>
      <c r="H48" s="31"/>
      <c r="I48" s="31"/>
      <c r="J48" s="31"/>
      <c r="K48" s="19"/>
    </row>
    <row r="49" spans="1:13" ht="15.75" x14ac:dyDescent="0.25">
      <c r="A49" s="22"/>
      <c r="B49" s="24"/>
      <c r="C49" s="24"/>
      <c r="D49" s="24"/>
      <c r="E49" s="23"/>
      <c r="F49" s="25"/>
      <c r="G49" s="25"/>
      <c r="H49" s="25"/>
      <c r="I49" s="25"/>
      <c r="J49" s="25"/>
      <c r="K49" s="19"/>
    </row>
    <row r="50" spans="1:13" ht="15.75" x14ac:dyDescent="0.25">
      <c r="A50" s="22"/>
      <c r="B50" s="29"/>
      <c r="C50" s="29"/>
      <c r="D50" s="29"/>
      <c r="E50" s="23"/>
      <c r="F50" s="19"/>
      <c r="G50" s="19"/>
      <c r="H50" s="19"/>
      <c r="I50" s="19"/>
      <c r="J50" s="19"/>
      <c r="K50" s="19"/>
    </row>
    <row r="51" spans="1:13" ht="15.75" x14ac:dyDescent="0.25">
      <c r="A51" s="22"/>
      <c r="B51" s="32"/>
      <c r="C51" s="32"/>
      <c r="D51" s="33"/>
      <c r="E51" s="33"/>
      <c r="F51" s="34"/>
      <c r="G51" s="34"/>
      <c r="H51" s="34"/>
      <c r="I51" s="34"/>
      <c r="J51" s="34"/>
      <c r="K51" s="19"/>
      <c r="M51" s="26"/>
    </row>
    <row r="52" spans="1:13" x14ac:dyDescent="0.25">
      <c r="A52" s="28"/>
      <c r="B52" s="19"/>
      <c r="C52" s="19"/>
      <c r="D52" s="19"/>
      <c r="E52" s="19"/>
      <c r="F52" s="19"/>
      <c r="G52" s="19"/>
      <c r="H52" s="19"/>
      <c r="I52" s="25"/>
      <c r="J52" s="25"/>
      <c r="K52" s="19"/>
    </row>
    <row r="53" spans="1:13" x14ac:dyDescent="0.25">
      <c r="A53" s="19"/>
      <c r="B53" s="19"/>
      <c r="C53" s="19"/>
      <c r="D53" s="19"/>
      <c r="E53" s="19"/>
      <c r="F53" s="19"/>
      <c r="G53" s="19"/>
      <c r="H53" s="19"/>
      <c r="I53" s="25"/>
      <c r="J53" s="25"/>
      <c r="K53" s="19"/>
    </row>
    <row r="54" spans="1:13" x14ac:dyDescent="0.25">
      <c r="I54" s="28"/>
      <c r="J54" s="28"/>
      <c r="K54" s="19"/>
    </row>
    <row r="55" spans="1:13" x14ac:dyDescent="0.25">
      <c r="I55" s="28"/>
      <c r="J55" s="28"/>
      <c r="K55" s="19"/>
    </row>
    <row r="56" spans="1:13" x14ac:dyDescent="0.25">
      <c r="I56" s="19"/>
      <c r="J56" s="19"/>
      <c r="K56" s="19"/>
    </row>
    <row r="57" spans="1:13" x14ac:dyDescent="0.25">
      <c r="K57" s="19"/>
    </row>
    <row r="58" spans="1:13" x14ac:dyDescent="0.25">
      <c r="K58" s="19"/>
    </row>
    <row r="59" spans="1:13" x14ac:dyDescent="0.25">
      <c r="K59" s="19"/>
    </row>
    <row r="60" spans="1:13" ht="15.75" x14ac:dyDescent="0.25">
      <c r="A60" s="22"/>
      <c r="B60" s="29"/>
      <c r="C60" s="29"/>
      <c r="D60" s="29"/>
      <c r="E60" s="23"/>
      <c r="F60" s="19"/>
      <c r="G60" s="19"/>
      <c r="H60" s="19"/>
      <c r="I60" s="19"/>
      <c r="J60" s="19"/>
      <c r="K60" s="19"/>
    </row>
    <row r="61" spans="1:13" x14ac:dyDescent="0.25">
      <c r="A61" s="22"/>
      <c r="B61" s="29"/>
      <c r="C61" s="29"/>
      <c r="D61" s="29"/>
      <c r="E61" s="29"/>
      <c r="F61" s="19"/>
      <c r="G61" s="19"/>
      <c r="H61" s="19"/>
      <c r="I61" s="19"/>
      <c r="J61" s="19"/>
      <c r="K61" s="19"/>
    </row>
    <row r="62" spans="1:13" ht="15.75" x14ac:dyDescent="0.25">
      <c r="A62" s="22"/>
      <c r="B62" s="29"/>
      <c r="C62" s="29"/>
      <c r="D62" s="23"/>
      <c r="E62" s="23"/>
      <c r="F62" s="19"/>
      <c r="G62" s="19"/>
      <c r="H62" s="19"/>
      <c r="I62" s="19"/>
      <c r="J62" s="19"/>
      <c r="K62" s="19"/>
    </row>
    <row r="63" spans="1:13" ht="15.75" x14ac:dyDescent="0.25">
      <c r="A63" s="22"/>
      <c r="B63" s="29"/>
      <c r="C63" s="29"/>
      <c r="D63" s="29"/>
      <c r="E63" s="23"/>
      <c r="F63" s="19"/>
      <c r="G63" s="19"/>
      <c r="H63" s="19"/>
      <c r="I63" s="19"/>
      <c r="J63" s="19"/>
      <c r="K63" s="19"/>
    </row>
    <row r="64" spans="1:13" x14ac:dyDescent="0.25">
      <c r="A64" s="22"/>
      <c r="B64" s="29"/>
      <c r="C64" s="29"/>
      <c r="D64" s="29"/>
      <c r="E64" s="29"/>
      <c r="F64" s="19"/>
      <c r="G64" s="19"/>
      <c r="H64" s="19"/>
      <c r="I64" s="19"/>
      <c r="J64" s="19"/>
      <c r="K64" s="19"/>
    </row>
    <row r="65" spans="1:11" x14ac:dyDescent="0.25">
      <c r="A65" s="22"/>
      <c r="B65" s="29"/>
      <c r="C65" s="29"/>
      <c r="D65" s="29"/>
      <c r="E65" s="29"/>
      <c r="F65" s="19"/>
      <c r="G65" s="19"/>
      <c r="H65" s="19"/>
      <c r="I65" s="19"/>
      <c r="J65" s="19"/>
      <c r="K65" s="19"/>
    </row>
    <row r="66" spans="1:11" ht="15.75" x14ac:dyDescent="0.25">
      <c r="A66" s="22"/>
      <c r="B66" s="29"/>
      <c r="C66" s="29"/>
      <c r="D66" s="23"/>
      <c r="E66" s="29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19"/>
      <c r="D67" s="19"/>
      <c r="E67" s="23"/>
      <c r="F67" s="19"/>
      <c r="G67" s="19"/>
      <c r="H67" s="19"/>
      <c r="I67" s="19"/>
      <c r="J67" s="19"/>
      <c r="K67" s="19"/>
    </row>
    <row r="68" spans="1:1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1:1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</row>
  </sheetData>
  <mergeCells count="9">
    <mergeCell ref="A11:D11"/>
    <mergeCell ref="E11:J11"/>
    <mergeCell ref="B39:C39"/>
    <mergeCell ref="A6:H6"/>
    <mergeCell ref="G7:J7"/>
    <mergeCell ref="A8:I8"/>
    <mergeCell ref="A9:H9"/>
    <mergeCell ref="A10:D10"/>
    <mergeCell ref="E10:J10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PA</cp:lastModifiedBy>
  <cp:lastPrinted>2026-03-16T10:15:03Z</cp:lastPrinted>
  <dcterms:created xsi:type="dcterms:W3CDTF">2026-03-16T08:16:18Z</dcterms:created>
  <dcterms:modified xsi:type="dcterms:W3CDTF">2026-03-16T10:18:47Z</dcterms:modified>
</cp:coreProperties>
</file>